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<sst xmlns="http://schemas.openxmlformats.org/spreadsheetml/2006/main" count="54" uniqueCount="54">
  <si>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06 04 04*</t>
  </si>
  <si>
    <t>Odpady zawierające rtęć</t>
  </si>
  <si>
    <t>07 01 07*</t>
  </si>
  <si>
    <t>Pozostałości podestylacyjne i poreakcyjne zawierające związki chlorowców</t>
  </si>
  <si>
    <t>07 01 08*</t>
  </si>
  <si>
    <t>07 01 10*</t>
  </si>
  <si>
    <t>Inne zużyte sorbenty i osady pofiltracyjne</t>
  </si>
  <si>
    <t>08 01 11*</t>
  </si>
  <si>
    <t>08 03 08</t>
  </si>
  <si>
    <t>09 01 99</t>
  </si>
  <si>
    <t>12 01 09*</t>
  </si>
  <si>
    <t>Odpadowe emulsje i roztwory z obróbki metali nie zawierające chlorowców</t>
  </si>
  <si>
    <t>16 03 03*</t>
  </si>
  <si>
    <t>16 03 05*</t>
  </si>
  <si>
    <t>16 05 06*</t>
  </si>
  <si>
    <t>16 05 07*</t>
  </si>
  <si>
    <t>16 05 08*</t>
  </si>
  <si>
    <t xml:space="preserve">Odpady ciekłe zawierające farby drukarskie  </t>
  </si>
  <si>
    <t>15 01 02</t>
  </si>
  <si>
    <t>Opakowania z tworzyw sztucznych</t>
  </si>
  <si>
    <t>15 01 07</t>
  </si>
  <si>
    <t>Opakowania ze szkła</t>
  </si>
  <si>
    <t>15 01 10*</t>
  </si>
  <si>
    <t>15 02 03</t>
  </si>
  <si>
    <t>16 01 19</t>
  </si>
  <si>
    <t>16 01 20</t>
  </si>
  <si>
    <t>16 05 04*</t>
  </si>
  <si>
    <t>Gazy w pojemnikach ( w tym halony) zawierające substancje niebezpieczne</t>
  </si>
  <si>
    <t>16 80 01</t>
  </si>
  <si>
    <t xml:space="preserve">Magnetyczne i optyczne nośniki informacji  </t>
  </si>
  <si>
    <t>Inne pozostałości podestylac. i poreakcyjne</t>
  </si>
  <si>
    <t>Odpady farb i lakierów zawier.rozpuszczal. organiczne lub inne subst. niebezpieczne</t>
  </si>
  <si>
    <t>Organiczne odpady zawier. subst. niebezp.</t>
  </si>
  <si>
    <t>Opakowania zawier. pozost. subst. niebezp. lub nimi zanieczysz. (np. śr. ochr. roślin I i II klasy toksycz.)</t>
  </si>
  <si>
    <t>Nieorganiczne odpady zawier. subst. niebezpieczne</t>
  </si>
  <si>
    <t>wartość brutto              w zł</t>
  </si>
  <si>
    <t xml:space="preserve">SUMA wartości netto   </t>
  </si>
  <si>
    <t xml:space="preserve"> SUMA wartości brutto  </t>
  </si>
  <si>
    <t xml:space="preserve">Zużyte nieorganiczne chemikalia zawierające subst. niebezpieczne (np. przeterminowane odczynniki chemiczne) </t>
  </si>
  <si>
    <t>Zużyte organiczne chemikalia zawierające subst. niebezpieczne (np. przeterminowane odczynniki chemiczne)</t>
  </si>
  <si>
    <r>
      <t xml:space="preserve">Sorbenty, materiały filtracyjne, tkaniny do wycierania i ubrania ochronne inne niż wymienione w 15 02 02     </t>
    </r>
    <r>
      <rPr>
        <sz val="12"/>
        <rFont val="Arial"/>
        <family val="2"/>
      </rPr>
      <t xml:space="preserve">         </t>
    </r>
  </si>
  <si>
    <t xml:space="preserve"> VAT       w %</t>
  </si>
  <si>
    <t xml:space="preserve">Chemikalia laboratoryjne i analityczne (np. odczynniki chemiczne) zawierające substancje niebezpieczne,    w tym mieszaniny chemikaliów laboratoryjnych i analitycznych </t>
  </si>
  <si>
    <t>cena* netto                w zł za kg</t>
  </si>
  <si>
    <t>Inne nie wymienione odpady (odpady z działalności fotograficznej)</t>
  </si>
  <si>
    <t>13 02 08*</t>
  </si>
  <si>
    <t>Inne oleje silnikowe, przekładniowe i smarowe</t>
  </si>
  <si>
    <r>
      <t xml:space="preserve">Szkło </t>
    </r>
    <r>
      <rPr>
        <b/>
        <sz val="12"/>
        <rFont val="Arial"/>
        <family val="2"/>
      </rPr>
      <t>(bez szyb z pojazdów)</t>
    </r>
  </si>
  <si>
    <r>
      <t>Tworzywa sztuczne (PCV, pleksi, materiały biurowe,</t>
    </r>
    <r>
      <rPr>
        <b/>
        <sz val="12"/>
        <rFont val="Arial"/>
        <family val="2"/>
      </rPr>
      <t xml:space="preserve"> bez części z pojazdów</t>
    </r>
    <r>
      <rPr>
        <sz val="12"/>
        <rFont val="Arial"/>
        <family val="2"/>
      </rPr>
      <t>)</t>
    </r>
  </si>
  <si>
    <t>wartość netto w zł</t>
  </si>
  <si>
    <t>L.p.</t>
  </si>
  <si>
    <t>Masa w kg</t>
  </si>
  <si>
    <r>
      <t xml:space="preserve">* UWAGA:                                                                                                                                                                                                                         - masa w kg oznacza </t>
    </r>
    <r>
      <rPr>
        <b/>
        <u val="single"/>
        <sz val="12"/>
        <rFont val="Arial"/>
        <family val="2"/>
      </rPr>
      <t>przewidywaną</t>
    </r>
    <r>
      <rPr>
        <b/>
        <sz val="12"/>
        <rFont val="Arial"/>
        <family val="2"/>
      </rPr>
      <t xml:space="preserve"> masę odpadów wytworzonych w ciągu roku, przekazywanych sukcesywnie                            </t>
    </r>
  </si>
  <si>
    <t xml:space="preserve">Załącznik nr 1 do zapytania ofertowego - TABELA nr 1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</si>
</sst>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</numFmts>
  <fonts count="43">
    <font>
      <sz val="10"/>
      <name val="Arial CE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zoomScaleNormal="140" workbookViewId="0" topLeftCell="A1">
      <selection activeCell="B25" sqref="B25:H25"/>
    </sheetView>
  </sheetViews>
  <sheetFormatPr defaultColWidth="9.00390625" defaultRowHeight="12.75"/>
  <cols>
    <col min="1" max="1" width="6.25390625" style="5" customWidth="1"/>
    <col min="2" max="2" width="11.00390625" style="10" customWidth="1"/>
    <col min="3" max="3" width="61.25390625" style="5" customWidth="1"/>
    <col min="4" max="4" width="7.75390625" style="22" customWidth="1"/>
    <col min="5" max="5" width="10.375" style="5" customWidth="1"/>
    <col min="6" max="6" width="15.00390625" style="22" customWidth="1"/>
    <col min="7" max="7" width="8.00390625" style="5" customWidth="1"/>
    <col min="8" max="8" width="14.125" style="22" customWidth="1"/>
    <col min="9" max="16384" width="9.125" style="5" customWidth="1"/>
  </cols>
  <sheetData>
    <row r="1" spans="2:5" ht="33.75" customHeight="1">
      <c r="B1" s="34" t="s">
        <v>53</v>
      </c>
      <c r="C1" s="35"/>
      <c r="D1" s="35"/>
      <c r="E1" s="35"/>
    </row>
    <row r="2" spans="1:8" ht="63" customHeight="1">
      <c r="A2" s="28" t="s">
        <v>50</v>
      </c>
      <c r="B2" s="29"/>
      <c r="C2" s="1"/>
      <c r="D2" s="13" t="s">
        <v>51</v>
      </c>
      <c r="E2" s="19" t="s">
        <v>43</v>
      </c>
      <c r="F2" s="14" t="s">
        <v>49</v>
      </c>
      <c r="G2" s="14" t="s">
        <v>41</v>
      </c>
      <c r="H2" s="13" t="s">
        <v>35</v>
      </c>
    </row>
    <row r="3" spans="1:8" ht="15.75" customHeight="1">
      <c r="A3" s="28">
        <v>1</v>
      </c>
      <c r="B3" s="30" t="s">
        <v>0</v>
      </c>
      <c r="C3" s="2" t="s">
        <v>1</v>
      </c>
      <c r="D3" s="20">
        <v>100</v>
      </c>
      <c r="E3" s="6"/>
      <c r="F3" s="18">
        <f aca="true" t="shared" si="0" ref="F3:F24">D3*E3</f>
        <v>0</v>
      </c>
      <c r="G3" s="9"/>
      <c r="H3" s="23">
        <f aca="true" t="shared" si="1" ref="H3:H24">F3*G3/100+F3</f>
        <v>0</v>
      </c>
    </row>
    <row r="4" spans="1:8" ht="30">
      <c r="A4" s="28">
        <v>2</v>
      </c>
      <c r="B4" s="30" t="s">
        <v>2</v>
      </c>
      <c r="C4" s="2" t="s">
        <v>3</v>
      </c>
      <c r="D4" s="20">
        <v>700</v>
      </c>
      <c r="E4" s="6"/>
      <c r="F4" s="18">
        <f t="shared" si="0"/>
        <v>0</v>
      </c>
      <c r="G4" s="9"/>
      <c r="H4" s="23">
        <f t="shared" si="1"/>
        <v>0</v>
      </c>
    </row>
    <row r="5" spans="1:8" ht="15.75" customHeight="1">
      <c r="A5" s="28">
        <v>3</v>
      </c>
      <c r="B5" s="30" t="s">
        <v>4</v>
      </c>
      <c r="C5" s="2" t="s">
        <v>30</v>
      </c>
      <c r="D5" s="20">
        <v>1200</v>
      </c>
      <c r="E5" s="6"/>
      <c r="F5" s="18">
        <f t="shared" si="0"/>
        <v>0</v>
      </c>
      <c r="G5" s="9"/>
      <c r="H5" s="23">
        <f t="shared" si="1"/>
        <v>0</v>
      </c>
    </row>
    <row r="6" spans="1:8" ht="15.75" customHeight="1">
      <c r="A6" s="28">
        <v>4</v>
      </c>
      <c r="B6" s="30" t="s">
        <v>5</v>
      </c>
      <c r="C6" s="2" t="s">
        <v>6</v>
      </c>
      <c r="D6" s="20">
        <v>150</v>
      </c>
      <c r="E6" s="6"/>
      <c r="F6" s="18">
        <f t="shared" si="0"/>
        <v>0</v>
      </c>
      <c r="G6" s="9"/>
      <c r="H6" s="23">
        <f t="shared" si="1"/>
        <v>0</v>
      </c>
    </row>
    <row r="7" spans="1:8" ht="30">
      <c r="A7" s="28">
        <v>5</v>
      </c>
      <c r="B7" s="30" t="s">
        <v>7</v>
      </c>
      <c r="C7" s="2" t="s">
        <v>31</v>
      </c>
      <c r="D7" s="20">
        <v>10</v>
      </c>
      <c r="E7" s="6"/>
      <c r="F7" s="18">
        <f t="shared" si="0"/>
        <v>0</v>
      </c>
      <c r="G7" s="9"/>
      <c r="H7" s="23">
        <f t="shared" si="1"/>
        <v>0</v>
      </c>
    </row>
    <row r="8" spans="1:8" ht="18.75" customHeight="1">
      <c r="A8" s="28">
        <v>6</v>
      </c>
      <c r="B8" s="30" t="s">
        <v>8</v>
      </c>
      <c r="C8" s="2" t="s">
        <v>17</v>
      </c>
      <c r="D8" s="20">
        <v>80</v>
      </c>
      <c r="E8" s="6"/>
      <c r="F8" s="18">
        <f t="shared" si="0"/>
        <v>0</v>
      </c>
      <c r="G8" s="9"/>
      <c r="H8" s="23">
        <f t="shared" si="1"/>
        <v>0</v>
      </c>
    </row>
    <row r="9" spans="1:8" ht="30">
      <c r="A9" s="28">
        <v>7</v>
      </c>
      <c r="B9" s="30" t="s">
        <v>9</v>
      </c>
      <c r="C9" s="2" t="s">
        <v>44</v>
      </c>
      <c r="D9" s="20">
        <v>80</v>
      </c>
      <c r="E9" s="6"/>
      <c r="F9" s="18">
        <f t="shared" si="0"/>
        <v>0</v>
      </c>
      <c r="G9" s="9"/>
      <c r="H9" s="23">
        <f t="shared" si="1"/>
        <v>0</v>
      </c>
    </row>
    <row r="10" spans="1:8" ht="30">
      <c r="A10" s="28">
        <v>8</v>
      </c>
      <c r="B10" s="30" t="s">
        <v>10</v>
      </c>
      <c r="C10" s="2" t="s">
        <v>11</v>
      </c>
      <c r="D10" s="20">
        <v>60</v>
      </c>
      <c r="E10" s="6"/>
      <c r="F10" s="18">
        <f t="shared" si="0"/>
        <v>0</v>
      </c>
      <c r="G10" s="9"/>
      <c r="H10" s="23">
        <f t="shared" si="1"/>
        <v>0</v>
      </c>
    </row>
    <row r="11" spans="1:8" ht="18" customHeight="1">
      <c r="A11" s="28">
        <v>9</v>
      </c>
      <c r="B11" s="32" t="s">
        <v>45</v>
      </c>
      <c r="C11" s="2" t="s">
        <v>46</v>
      </c>
      <c r="D11" s="20">
        <v>350</v>
      </c>
      <c r="E11" s="6"/>
      <c r="F11" s="18">
        <f t="shared" si="0"/>
        <v>0</v>
      </c>
      <c r="G11" s="9"/>
      <c r="H11" s="23">
        <f t="shared" si="1"/>
        <v>0</v>
      </c>
    </row>
    <row r="12" spans="1:8" ht="15.75">
      <c r="A12" s="28">
        <v>10</v>
      </c>
      <c r="B12" s="32" t="s">
        <v>18</v>
      </c>
      <c r="C12" s="2" t="s">
        <v>19</v>
      </c>
      <c r="D12" s="20">
        <v>300</v>
      </c>
      <c r="E12" s="6"/>
      <c r="F12" s="18">
        <f t="shared" si="0"/>
        <v>0</v>
      </c>
      <c r="G12" s="9"/>
      <c r="H12" s="23">
        <f t="shared" si="1"/>
        <v>0</v>
      </c>
    </row>
    <row r="13" spans="1:8" ht="15.75">
      <c r="A13" s="28">
        <v>11</v>
      </c>
      <c r="B13" s="32" t="s">
        <v>20</v>
      </c>
      <c r="C13" s="2" t="s">
        <v>21</v>
      </c>
      <c r="D13" s="20">
        <v>80</v>
      </c>
      <c r="E13" s="6"/>
      <c r="F13" s="18">
        <f t="shared" si="0"/>
        <v>0</v>
      </c>
      <c r="G13" s="9"/>
      <c r="H13" s="23">
        <f t="shared" si="1"/>
        <v>0</v>
      </c>
    </row>
    <row r="14" spans="1:8" ht="30" customHeight="1">
      <c r="A14" s="28">
        <v>12</v>
      </c>
      <c r="B14" s="30" t="s">
        <v>22</v>
      </c>
      <c r="C14" s="2" t="s">
        <v>33</v>
      </c>
      <c r="D14" s="20">
        <v>300</v>
      </c>
      <c r="E14" s="6"/>
      <c r="F14" s="18">
        <f t="shared" si="0"/>
        <v>0</v>
      </c>
      <c r="G14" s="9"/>
      <c r="H14" s="23">
        <f t="shared" si="1"/>
        <v>0</v>
      </c>
    </row>
    <row r="15" spans="1:8" ht="31.5" customHeight="1">
      <c r="A15" s="28">
        <v>13</v>
      </c>
      <c r="B15" s="30" t="s">
        <v>23</v>
      </c>
      <c r="C15" s="2" t="s">
        <v>40</v>
      </c>
      <c r="D15" s="20">
        <v>80</v>
      </c>
      <c r="E15" s="6"/>
      <c r="F15" s="18">
        <f t="shared" si="0"/>
        <v>0</v>
      </c>
      <c r="G15" s="9"/>
      <c r="H15" s="23">
        <f t="shared" si="1"/>
        <v>0</v>
      </c>
    </row>
    <row r="16" spans="1:8" ht="31.5" customHeight="1">
      <c r="A16" s="28">
        <v>14</v>
      </c>
      <c r="B16" s="30" t="s">
        <v>24</v>
      </c>
      <c r="C16" s="2" t="s">
        <v>48</v>
      </c>
      <c r="D16" s="20">
        <v>350</v>
      </c>
      <c r="E16" s="6"/>
      <c r="F16" s="18">
        <f t="shared" si="0"/>
        <v>0</v>
      </c>
      <c r="G16" s="9"/>
      <c r="H16" s="23">
        <f t="shared" si="1"/>
        <v>0</v>
      </c>
    </row>
    <row r="17" spans="1:8" ht="15.75">
      <c r="A17" s="28">
        <v>15</v>
      </c>
      <c r="B17" s="30" t="s">
        <v>25</v>
      </c>
      <c r="C17" s="2" t="s">
        <v>47</v>
      </c>
      <c r="D17" s="20">
        <v>350</v>
      </c>
      <c r="E17" s="6"/>
      <c r="F17" s="18">
        <f t="shared" si="0"/>
        <v>0</v>
      </c>
      <c r="G17" s="9"/>
      <c r="H17" s="23">
        <f t="shared" si="1"/>
        <v>0</v>
      </c>
    </row>
    <row r="18" spans="1:8" ht="16.5" customHeight="1">
      <c r="A18" s="28">
        <v>16</v>
      </c>
      <c r="B18" s="30" t="s">
        <v>12</v>
      </c>
      <c r="C18" s="2" t="s">
        <v>34</v>
      </c>
      <c r="D18" s="20">
        <v>150</v>
      </c>
      <c r="E18" s="6"/>
      <c r="F18" s="18">
        <f t="shared" si="0"/>
        <v>0</v>
      </c>
      <c r="G18" s="9"/>
      <c r="H18" s="23">
        <f t="shared" si="1"/>
        <v>0</v>
      </c>
    </row>
    <row r="19" spans="1:8" ht="15.75" customHeight="1">
      <c r="A19" s="28">
        <v>17</v>
      </c>
      <c r="B19" s="30" t="s">
        <v>13</v>
      </c>
      <c r="C19" s="2" t="s">
        <v>32</v>
      </c>
      <c r="D19" s="20">
        <v>200</v>
      </c>
      <c r="E19" s="6"/>
      <c r="F19" s="18">
        <f t="shared" si="0"/>
        <v>0</v>
      </c>
      <c r="G19" s="9"/>
      <c r="H19" s="23">
        <f t="shared" si="1"/>
        <v>0</v>
      </c>
    </row>
    <row r="20" spans="1:8" ht="33" customHeight="1">
      <c r="A20" s="28">
        <v>18</v>
      </c>
      <c r="B20" s="30" t="s">
        <v>26</v>
      </c>
      <c r="C20" s="2" t="s">
        <v>27</v>
      </c>
      <c r="D20" s="20">
        <v>150</v>
      </c>
      <c r="E20" s="6"/>
      <c r="F20" s="18">
        <f t="shared" si="0"/>
        <v>0</v>
      </c>
      <c r="G20" s="9"/>
      <c r="H20" s="23">
        <f t="shared" si="1"/>
        <v>0</v>
      </c>
    </row>
    <row r="21" spans="1:8" ht="45">
      <c r="A21" s="28">
        <v>19</v>
      </c>
      <c r="B21" s="30" t="s">
        <v>14</v>
      </c>
      <c r="C21" s="2" t="s">
        <v>42</v>
      </c>
      <c r="D21" s="21">
        <v>150</v>
      </c>
      <c r="E21" s="6"/>
      <c r="F21" s="18">
        <f t="shared" si="0"/>
        <v>0</v>
      </c>
      <c r="G21" s="9"/>
      <c r="H21" s="23">
        <f t="shared" si="1"/>
        <v>0</v>
      </c>
    </row>
    <row r="22" spans="1:8" ht="29.25" customHeight="1">
      <c r="A22" s="28">
        <v>20</v>
      </c>
      <c r="B22" s="33" t="s">
        <v>15</v>
      </c>
      <c r="C22" s="2" t="s">
        <v>38</v>
      </c>
      <c r="D22" s="21">
        <v>150</v>
      </c>
      <c r="E22" s="6"/>
      <c r="F22" s="18">
        <f t="shared" si="0"/>
        <v>0</v>
      </c>
      <c r="G22" s="9"/>
      <c r="H22" s="23">
        <f t="shared" si="1"/>
        <v>0</v>
      </c>
    </row>
    <row r="23" spans="1:8" ht="30" customHeight="1">
      <c r="A23" s="28">
        <v>21</v>
      </c>
      <c r="B23" s="31" t="s">
        <v>16</v>
      </c>
      <c r="C23" s="2" t="s">
        <v>39</v>
      </c>
      <c r="D23" s="21">
        <v>600</v>
      </c>
      <c r="E23" s="6"/>
      <c r="F23" s="18">
        <f t="shared" si="0"/>
        <v>0</v>
      </c>
      <c r="G23" s="9"/>
      <c r="H23" s="23">
        <f t="shared" si="1"/>
        <v>0</v>
      </c>
    </row>
    <row r="24" spans="1:8" ht="15.75">
      <c r="A24" s="28">
        <v>22</v>
      </c>
      <c r="B24" s="30" t="s">
        <v>28</v>
      </c>
      <c r="C24" s="2" t="s">
        <v>29</v>
      </c>
      <c r="D24" s="20">
        <v>200</v>
      </c>
      <c r="E24" s="18"/>
      <c r="F24" s="18">
        <f t="shared" si="0"/>
        <v>0</v>
      </c>
      <c r="G24" s="9"/>
      <c r="H24" s="23">
        <f t="shared" si="1"/>
        <v>0</v>
      </c>
    </row>
    <row r="25" spans="2:8" ht="90" customHeight="1">
      <c r="B25" s="36" t="s">
        <v>52</v>
      </c>
      <c r="C25" s="37"/>
      <c r="D25" s="38"/>
      <c r="E25" s="39"/>
      <c r="F25" s="39"/>
      <c r="G25" s="39"/>
      <c r="H25" s="39"/>
    </row>
    <row r="26" spans="2:7" ht="15" customHeight="1">
      <c r="B26" s="11"/>
      <c r="C26" s="3"/>
      <c r="D26" s="17"/>
      <c r="E26" s="12"/>
      <c r="F26" s="26"/>
      <c r="G26" s="12"/>
    </row>
    <row r="27" spans="3:8" ht="24" customHeight="1" thickBot="1">
      <c r="C27" s="40" t="s">
        <v>36</v>
      </c>
      <c r="D27" s="41"/>
      <c r="E27" s="41"/>
      <c r="F27" s="27">
        <f>SUM(F3:F24)</f>
        <v>0</v>
      </c>
      <c r="G27" s="16"/>
      <c r="H27" s="24"/>
    </row>
    <row r="28" spans="3:8" ht="26.25" customHeight="1" thickBot="1">
      <c r="C28" s="40" t="s">
        <v>37</v>
      </c>
      <c r="D28" s="41"/>
      <c r="E28" s="41"/>
      <c r="F28" s="41"/>
      <c r="G28" s="15"/>
      <c r="H28" s="25">
        <f>SUM(H3:H24)</f>
        <v>0</v>
      </c>
    </row>
    <row r="29" spans="3:7" ht="15.75">
      <c r="C29" s="7"/>
      <c r="D29" s="8"/>
      <c r="E29" s="8"/>
      <c r="F29" s="8"/>
      <c r="G29" s="4"/>
    </row>
  </sheetData>
  <sheetProtection/>
  <mergeCells count="4">
    <mergeCell ref="B1:E1"/>
    <mergeCell ref="B25:H25"/>
    <mergeCell ref="C27:E27"/>
    <mergeCell ref="C28:F28"/>
  </mergeCells>
  <printOptions/>
  <pageMargins left="0.1968503937007874" right="0.1968503937007874" top="0.6692913385826772" bottom="0.3937007874015748" header="0.5118110236220472" footer="0.5118110236220472"/>
  <pageSetup horizontalDpi="600" verticalDpi="600" orientation="landscape" paperSize="9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Góra</cp:lastModifiedBy>
  <cp:lastPrinted>2022-04-29T06:02:40Z</cp:lastPrinted>
  <dcterms:created xsi:type="dcterms:W3CDTF">1997-02-26T13:46:56Z</dcterms:created>
  <dcterms:modified xsi:type="dcterms:W3CDTF">2022-04-29T06:02:43Z</dcterms:modified>
  <cp:category/>
  <cp:version/>
  <cp:contentType/>
  <cp:contentStatus/>
</cp:coreProperties>
</file>